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6"/>
  </bookViews>
  <sheets>
    <sheet name="futbal-Ladce" sheetId="1" r:id="rId1"/>
  </sheets>
  <calcPr calcId="125725"/>
</workbook>
</file>

<file path=xl/calcChain.xml><?xml version="1.0" encoding="utf-8"?>
<calcChain xmlns="http://schemas.openxmlformats.org/spreadsheetml/2006/main">
  <c r="E4" i="1"/>
  <c r="H33"/>
  <c r="H32"/>
  <c r="H31" l="1"/>
  <c r="H30"/>
  <c r="C4"/>
  <c r="CA3"/>
  <c r="CB3"/>
  <c r="CC3"/>
  <c r="CD3"/>
  <c r="H29"/>
  <c r="C1"/>
  <c r="E5" s="1"/>
  <c r="C5" s="1"/>
  <c r="C2"/>
  <c r="H27"/>
  <c r="H28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BC3" l="1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C3" l="1"/>
</calcChain>
</file>

<file path=xl/sharedStrings.xml><?xml version="1.0" encoding="utf-8"?>
<sst xmlns="http://schemas.openxmlformats.org/spreadsheetml/2006/main" count="47" uniqueCount="44">
  <si>
    <t>Meno</t>
  </si>
  <si>
    <t>pč</t>
  </si>
  <si>
    <t>dátum platby</t>
  </si>
  <si>
    <t>bol krát</t>
  </si>
  <si>
    <t>Laco Galbavý</t>
  </si>
  <si>
    <t>Jožo Mikušinec</t>
  </si>
  <si>
    <t>Braňo Lipták</t>
  </si>
  <si>
    <t>Maťo Lipták</t>
  </si>
  <si>
    <t>Slavo Hošták</t>
  </si>
  <si>
    <t>Rasťo Hošták</t>
  </si>
  <si>
    <t>Ondro Sňahničan</t>
  </si>
  <si>
    <t>Majo Koyš</t>
  </si>
  <si>
    <t>Majo Kuniak</t>
  </si>
  <si>
    <t>Ľubo Kuniak</t>
  </si>
  <si>
    <t>Tono Puškár</t>
  </si>
  <si>
    <t>Andrej Lipták</t>
  </si>
  <si>
    <t>Patrik Škunda</t>
  </si>
  <si>
    <t>Vlasťo Neipl</t>
  </si>
  <si>
    <t>Martin Rafko</t>
  </si>
  <si>
    <t>Ivan Hodoník</t>
  </si>
  <si>
    <t>Miro Kľučka</t>
  </si>
  <si>
    <t>Koľkí zaplatili</t>
  </si>
  <si>
    <t>Rasťo Šepták</t>
  </si>
  <si>
    <t>Počet ľudí</t>
  </si>
  <si>
    <t>Koľkokrát sme boli</t>
  </si>
  <si>
    <t>Miro Blaško</t>
  </si>
  <si>
    <t>Spolu som vybral</t>
  </si>
  <si>
    <t>Zostáva na počet krát</t>
  </si>
  <si>
    <t>Ján Matúšov</t>
  </si>
  <si>
    <t>suma</t>
  </si>
  <si>
    <t>Štefula Peter</t>
  </si>
  <si>
    <t>Koleno Dominik</t>
  </si>
  <si>
    <t>Suma zaplatená spolu</t>
  </si>
  <si>
    <t>zaplatené škole</t>
  </si>
  <si>
    <t>Jozef Blaško</t>
  </si>
  <si>
    <t>Košeca</t>
  </si>
  <si>
    <t>Zaplatené škole Ladce</t>
  </si>
  <si>
    <t>Ján Mikušinec ml.</t>
  </si>
  <si>
    <t xml:space="preserve"> Jozef Mikušinec ml.</t>
  </si>
  <si>
    <t>26.</t>
  </si>
  <si>
    <t>Porubčan Dušan</t>
  </si>
  <si>
    <t>27.</t>
  </si>
  <si>
    <t>Kremeň Patrik</t>
  </si>
  <si>
    <t>platba jar 2014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</si>
</sst>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[$€-41B]"/>
  </numFmts>
  <fonts count="5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0" xfId="0" applyFont="1"/>
    <xf numFmtId="14" fontId="0" fillId="2" borderId="1" xfId="0" applyNumberFormat="1" applyFill="1" applyBorder="1" applyAlignment="1">
      <alignment textRotation="90"/>
    </xf>
    <xf numFmtId="164" fontId="0" fillId="2" borderId="0" xfId="0" applyNumberFormat="1" applyFill="1"/>
    <xf numFmtId="164" fontId="0" fillId="0" borderId="0" xfId="0" applyNumberFormat="1"/>
    <xf numFmtId="0" fontId="0" fillId="3" borderId="0" xfId="0" applyNumberFormat="1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164" fontId="2" fillId="0" borderId="0" xfId="0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4" borderId="1" xfId="0" applyNumberFormat="1" applyFill="1" applyBorder="1" applyAlignment="1">
      <alignment textRotation="90"/>
    </xf>
    <xf numFmtId="0" fontId="0" fillId="4" borderId="1" xfId="0" applyFill="1" applyBorder="1"/>
    <xf numFmtId="0" fontId="0" fillId="0" borderId="0" xfId="0" applyFont="1"/>
    <xf numFmtId="165" fontId="0" fillId="0" borderId="0" xfId="0" applyNumberFormat="1"/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65" fontId="0" fillId="5" borderId="1" xfId="0" applyNumberForma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textRotation="90"/>
    </xf>
    <xf numFmtId="0" fontId="0" fillId="6" borderId="0" xfId="0" applyFill="1"/>
    <xf numFmtId="0" fontId="0" fillId="4" borderId="0" xfId="0" applyFill="1"/>
    <xf numFmtId="3" fontId="3" fillId="4" borderId="0" xfId="0" applyNumberFormat="1" applyFont="1" applyFill="1"/>
    <xf numFmtId="164" fontId="4" fillId="4" borderId="0" xfId="0" applyNumberFormat="1" applyFont="1" applyFill="1" applyAlignment="1">
      <alignment horizontal="right"/>
    </xf>
    <xf numFmtId="14" fontId="0" fillId="5" borderId="1" xfId="0" applyNumberFormat="1" applyFill="1" applyBorder="1" applyAlignment="1">
      <alignment textRotation="9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33"/>
  <sheetViews>
    <sheetView tabSelected="1" zoomScale="55" zoomScaleNormal="55" workbookViewId="0">
      <selection activeCell="BL5" sqref="BL5"/>
    </sheetView>
  </sheetViews>
  <sheetFormatPr defaultRowHeight="14.4"/>
  <cols>
    <col min="1" max="1" width="3.5546875" customWidth="1"/>
    <col min="2" max="2" width="24.88671875" customWidth="1"/>
    <col min="3" max="3" width="11.6640625" style="6" bestFit="1" customWidth="1"/>
    <col min="4" max="4" width="11.44140625" customWidth="1"/>
    <col min="5" max="5" width="12.33203125" style="12" customWidth="1"/>
    <col min="6" max="6" width="11.5546875" customWidth="1"/>
    <col min="7" max="7" width="12" style="17" customWidth="1"/>
    <col min="8" max="8" width="3.6640625" style="9" bestFit="1" customWidth="1"/>
    <col min="9" max="18" width="3.6640625" customWidth="1"/>
    <col min="19" max="19" width="3.33203125" customWidth="1"/>
    <col min="20" max="56" width="3.6640625" customWidth="1"/>
    <col min="57" max="82" width="3.44140625" customWidth="1"/>
  </cols>
  <sheetData>
    <row r="1" spans="1:122">
      <c r="B1" t="s">
        <v>26</v>
      </c>
      <c r="C1" s="5">
        <f>SUM(G7:G90)</f>
        <v>240</v>
      </c>
      <c r="I1" s="3"/>
      <c r="AT1" t="s">
        <v>35</v>
      </c>
    </row>
    <row r="2" spans="1:122">
      <c r="B2" t="s">
        <v>21</v>
      </c>
      <c r="C2" s="7">
        <f>COUNTIF(F7:F227,"&gt;0")</f>
        <v>15</v>
      </c>
      <c r="I2" t="s">
        <v>23</v>
      </c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122">
      <c r="B3" t="s">
        <v>24</v>
      </c>
      <c r="C3" s="8">
        <f>COUNTIF(AO3:BZ3,"&gt;0")</f>
        <v>35</v>
      </c>
      <c r="I3">
        <f>SUM(I7:I440)</f>
        <v>16</v>
      </c>
      <c r="J3">
        <f t="shared" ref="J3:BC3" si="0">SUM(J7:J440)</f>
        <v>12</v>
      </c>
      <c r="K3">
        <f t="shared" si="0"/>
        <v>14</v>
      </c>
      <c r="L3">
        <f t="shared" si="0"/>
        <v>15</v>
      </c>
      <c r="M3">
        <f t="shared" si="0"/>
        <v>14</v>
      </c>
      <c r="N3">
        <f t="shared" si="0"/>
        <v>13</v>
      </c>
      <c r="O3">
        <f t="shared" si="0"/>
        <v>11</v>
      </c>
      <c r="P3">
        <f t="shared" si="0"/>
        <v>13</v>
      </c>
      <c r="Q3">
        <f t="shared" si="0"/>
        <v>12</v>
      </c>
      <c r="R3">
        <f t="shared" si="0"/>
        <v>15</v>
      </c>
      <c r="S3">
        <f t="shared" si="0"/>
        <v>15</v>
      </c>
      <c r="T3">
        <f t="shared" si="0"/>
        <v>16</v>
      </c>
      <c r="U3">
        <f t="shared" si="0"/>
        <v>12</v>
      </c>
      <c r="V3">
        <f t="shared" si="0"/>
        <v>10</v>
      </c>
      <c r="W3">
        <f t="shared" si="0"/>
        <v>14</v>
      </c>
      <c r="X3">
        <f t="shared" si="0"/>
        <v>16</v>
      </c>
      <c r="Y3">
        <f t="shared" si="0"/>
        <v>14</v>
      </c>
      <c r="Z3">
        <f t="shared" si="0"/>
        <v>13</v>
      </c>
      <c r="AA3">
        <f t="shared" si="0"/>
        <v>13</v>
      </c>
      <c r="AB3">
        <f t="shared" si="0"/>
        <v>11</v>
      </c>
      <c r="AC3">
        <f t="shared" si="0"/>
        <v>12</v>
      </c>
      <c r="AD3">
        <f t="shared" si="0"/>
        <v>15</v>
      </c>
      <c r="AE3">
        <f t="shared" si="0"/>
        <v>13</v>
      </c>
      <c r="AF3">
        <f t="shared" si="0"/>
        <v>12</v>
      </c>
      <c r="AG3">
        <f t="shared" si="0"/>
        <v>12</v>
      </c>
      <c r="AH3">
        <f t="shared" si="0"/>
        <v>12</v>
      </c>
      <c r="AI3">
        <f t="shared" si="0"/>
        <v>12</v>
      </c>
      <c r="AJ3">
        <f t="shared" si="0"/>
        <v>11</v>
      </c>
      <c r="AK3">
        <f t="shared" si="0"/>
        <v>10</v>
      </c>
      <c r="AL3">
        <f t="shared" si="0"/>
        <v>15</v>
      </c>
      <c r="AM3">
        <f t="shared" si="0"/>
        <v>15</v>
      </c>
      <c r="AN3">
        <f t="shared" si="0"/>
        <v>13</v>
      </c>
      <c r="AO3">
        <f t="shared" si="0"/>
        <v>15</v>
      </c>
      <c r="AP3">
        <f t="shared" si="0"/>
        <v>15</v>
      </c>
      <c r="AQ3">
        <f t="shared" si="0"/>
        <v>12</v>
      </c>
      <c r="AR3">
        <f t="shared" si="0"/>
        <v>14</v>
      </c>
      <c r="AS3">
        <f t="shared" si="0"/>
        <v>14</v>
      </c>
      <c r="AT3">
        <f t="shared" si="0"/>
        <v>15</v>
      </c>
      <c r="AU3">
        <f t="shared" si="0"/>
        <v>15</v>
      </c>
      <c r="AV3">
        <f t="shared" si="0"/>
        <v>17</v>
      </c>
      <c r="AW3">
        <f t="shared" si="0"/>
        <v>14</v>
      </c>
      <c r="AX3">
        <f t="shared" si="0"/>
        <v>16</v>
      </c>
      <c r="AY3">
        <f t="shared" si="0"/>
        <v>16</v>
      </c>
      <c r="AZ3">
        <f t="shared" si="0"/>
        <v>19</v>
      </c>
      <c r="BA3">
        <f t="shared" si="0"/>
        <v>16</v>
      </c>
      <c r="BB3">
        <f t="shared" si="0"/>
        <v>19</v>
      </c>
      <c r="BC3">
        <f t="shared" si="0"/>
        <v>16</v>
      </c>
      <c r="BD3">
        <f t="shared" ref="BD3:CD3" si="1">SUM(BD7:BD440)</f>
        <v>14</v>
      </c>
      <c r="BE3">
        <f t="shared" si="1"/>
        <v>13</v>
      </c>
      <c r="BF3">
        <f t="shared" si="1"/>
        <v>18</v>
      </c>
      <c r="BG3">
        <f t="shared" si="1"/>
        <v>16</v>
      </c>
      <c r="BH3">
        <f t="shared" si="1"/>
        <v>12</v>
      </c>
      <c r="BI3">
        <f t="shared" si="1"/>
        <v>12</v>
      </c>
      <c r="BJ3">
        <f t="shared" si="1"/>
        <v>13</v>
      </c>
      <c r="BK3">
        <f t="shared" si="1"/>
        <v>10</v>
      </c>
      <c r="BL3">
        <f t="shared" si="1"/>
        <v>14</v>
      </c>
      <c r="BM3">
        <f t="shared" si="1"/>
        <v>11</v>
      </c>
      <c r="BN3">
        <f t="shared" si="1"/>
        <v>12</v>
      </c>
      <c r="BO3">
        <f t="shared" si="1"/>
        <v>14</v>
      </c>
      <c r="BP3">
        <f t="shared" si="1"/>
        <v>14</v>
      </c>
      <c r="BQ3">
        <f t="shared" si="1"/>
        <v>13</v>
      </c>
      <c r="BR3">
        <f t="shared" si="1"/>
        <v>11</v>
      </c>
      <c r="BS3">
        <f t="shared" si="1"/>
        <v>12</v>
      </c>
      <c r="BT3">
        <f t="shared" si="1"/>
        <v>14</v>
      </c>
      <c r="BU3">
        <f t="shared" si="1"/>
        <v>11</v>
      </c>
      <c r="BV3">
        <f t="shared" si="1"/>
        <v>11</v>
      </c>
      <c r="BW3">
        <f t="shared" si="1"/>
        <v>10</v>
      </c>
      <c r="BX3">
        <f t="shared" si="1"/>
        <v>0</v>
      </c>
      <c r="BY3">
        <f t="shared" si="1"/>
        <v>0</v>
      </c>
      <c r="BZ3">
        <f t="shared" si="1"/>
        <v>0</v>
      </c>
      <c r="CA3">
        <f t="shared" si="1"/>
        <v>0</v>
      </c>
      <c r="CB3">
        <f t="shared" si="1"/>
        <v>0</v>
      </c>
      <c r="CC3">
        <f t="shared" si="1"/>
        <v>0</v>
      </c>
      <c r="CD3">
        <f t="shared" si="1"/>
        <v>0</v>
      </c>
    </row>
    <row r="4" spans="1:122">
      <c r="B4" t="s">
        <v>36</v>
      </c>
      <c r="C4" s="6">
        <f>SUM(AO5:AS5)*15</f>
        <v>60</v>
      </c>
      <c r="D4" t="s">
        <v>35</v>
      </c>
      <c r="E4" s="12">
        <f>SUM(AT5:CD5)*20</f>
        <v>540</v>
      </c>
    </row>
    <row r="5" spans="1:122" ht="18.75" customHeight="1">
      <c r="B5" s="24" t="s">
        <v>27</v>
      </c>
      <c r="C5" s="25">
        <f>E5/20</f>
        <v>-15</v>
      </c>
      <c r="D5" s="24" t="s">
        <v>29</v>
      </c>
      <c r="E5" s="26">
        <f>C1-E4</f>
        <v>-300</v>
      </c>
      <c r="G5" s="12" t="s">
        <v>33</v>
      </c>
      <c r="I5">
        <v>0</v>
      </c>
      <c r="J5">
        <v>1</v>
      </c>
      <c r="K5">
        <v>1</v>
      </c>
      <c r="L5">
        <v>1</v>
      </c>
      <c r="M5">
        <v>1</v>
      </c>
      <c r="N5">
        <v>1</v>
      </c>
      <c r="O5">
        <v>0</v>
      </c>
      <c r="P5">
        <v>1</v>
      </c>
      <c r="Q5">
        <v>1</v>
      </c>
      <c r="R5">
        <v>1</v>
      </c>
      <c r="S5">
        <v>1</v>
      </c>
      <c r="T5">
        <v>0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1</v>
      </c>
      <c r="AB5">
        <v>1</v>
      </c>
      <c r="AC5">
        <v>1</v>
      </c>
      <c r="AD5">
        <v>0</v>
      </c>
      <c r="AE5">
        <v>0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0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0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0</v>
      </c>
      <c r="BR5">
        <v>1</v>
      </c>
      <c r="BS5">
        <v>1</v>
      </c>
      <c r="BT5">
        <v>1</v>
      </c>
      <c r="BU5">
        <v>0</v>
      </c>
      <c r="BV5">
        <v>1</v>
      </c>
      <c r="BW5">
        <v>1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</row>
    <row r="6" spans="1:122" s="2" customFormat="1" ht="63" customHeight="1">
      <c r="A6" s="18" t="s">
        <v>1</v>
      </c>
      <c r="B6" s="18" t="s">
        <v>0</v>
      </c>
      <c r="C6" s="19" t="s">
        <v>32</v>
      </c>
      <c r="D6" s="20" t="s">
        <v>2</v>
      </c>
      <c r="E6" s="20" t="s">
        <v>2</v>
      </c>
      <c r="F6" s="20" t="s">
        <v>2</v>
      </c>
      <c r="G6" s="21" t="s">
        <v>43</v>
      </c>
      <c r="H6" s="22" t="s">
        <v>3</v>
      </c>
      <c r="I6" s="4">
        <v>41235</v>
      </c>
      <c r="J6" s="4">
        <v>41242</v>
      </c>
      <c r="K6" s="4">
        <v>41249</v>
      </c>
      <c r="L6" s="4">
        <v>41256</v>
      </c>
      <c r="M6" s="4">
        <v>41263</v>
      </c>
      <c r="N6" s="4">
        <v>41270</v>
      </c>
      <c r="O6" s="27">
        <v>41276</v>
      </c>
      <c r="P6" s="27">
        <v>41283</v>
      </c>
      <c r="Q6" s="27">
        <v>41290</v>
      </c>
      <c r="R6" s="27">
        <v>41297</v>
      </c>
      <c r="S6" s="27">
        <v>41304</v>
      </c>
      <c r="T6" s="27">
        <v>41311</v>
      </c>
      <c r="U6" s="27">
        <v>41318</v>
      </c>
      <c r="V6" s="27">
        <v>41325</v>
      </c>
      <c r="W6" s="27">
        <v>41332</v>
      </c>
      <c r="X6" s="27">
        <v>41339</v>
      </c>
      <c r="Y6" s="27">
        <v>41346</v>
      </c>
      <c r="Z6" s="27">
        <v>41353</v>
      </c>
      <c r="AA6" s="27">
        <v>41360</v>
      </c>
      <c r="AB6" s="27">
        <v>41367</v>
      </c>
      <c r="AC6" s="27">
        <v>41374</v>
      </c>
      <c r="AD6" s="27">
        <v>41381</v>
      </c>
      <c r="AE6" s="27">
        <v>41388</v>
      </c>
      <c r="AF6" s="27">
        <v>41395</v>
      </c>
      <c r="AG6" s="27">
        <v>41402</v>
      </c>
      <c r="AH6" s="27">
        <v>41409</v>
      </c>
      <c r="AI6" s="27">
        <v>41416</v>
      </c>
      <c r="AJ6" s="27">
        <v>41423</v>
      </c>
      <c r="AK6" s="27">
        <v>41430</v>
      </c>
      <c r="AL6" s="27">
        <v>41437</v>
      </c>
      <c r="AM6" s="27">
        <v>41444</v>
      </c>
      <c r="AN6" s="27">
        <v>41451</v>
      </c>
      <c r="AO6" s="27">
        <v>41528</v>
      </c>
      <c r="AP6" s="27">
        <v>41535</v>
      </c>
      <c r="AQ6" s="27">
        <v>41542</v>
      </c>
      <c r="AR6" s="27">
        <v>41549</v>
      </c>
      <c r="AS6" s="27">
        <v>41556</v>
      </c>
      <c r="AT6" s="27">
        <v>41563</v>
      </c>
      <c r="AU6" s="27">
        <v>41570</v>
      </c>
      <c r="AV6" s="27">
        <v>41577</v>
      </c>
      <c r="AW6" s="27">
        <v>41584</v>
      </c>
      <c r="AX6" s="27">
        <v>41591</v>
      </c>
      <c r="AY6" s="27">
        <v>41598</v>
      </c>
      <c r="AZ6" s="27">
        <v>41605</v>
      </c>
      <c r="BA6" s="27">
        <v>41612</v>
      </c>
      <c r="BB6" s="27">
        <v>41619</v>
      </c>
      <c r="BC6" s="27">
        <v>41626</v>
      </c>
      <c r="BD6" s="27">
        <v>41633</v>
      </c>
      <c r="BE6" s="14">
        <v>41640</v>
      </c>
      <c r="BF6" s="14">
        <v>41647</v>
      </c>
      <c r="BG6" s="14">
        <v>41654</v>
      </c>
      <c r="BH6" s="14">
        <v>41661</v>
      </c>
      <c r="BI6" s="14">
        <v>41668</v>
      </c>
      <c r="BJ6" s="14">
        <v>41675</v>
      </c>
      <c r="BK6" s="14">
        <v>41682</v>
      </c>
      <c r="BL6" s="14">
        <v>41689</v>
      </c>
      <c r="BM6" s="14">
        <v>41696</v>
      </c>
      <c r="BN6" s="14">
        <v>41703</v>
      </c>
      <c r="BO6" s="14">
        <v>41710</v>
      </c>
      <c r="BP6" s="14">
        <v>41717</v>
      </c>
      <c r="BQ6" s="14">
        <v>41724</v>
      </c>
      <c r="BR6" s="14">
        <v>41731</v>
      </c>
      <c r="BS6" s="14">
        <v>41738</v>
      </c>
      <c r="BT6" s="14">
        <v>41745</v>
      </c>
      <c r="BU6" s="14">
        <v>41752</v>
      </c>
      <c r="BV6" s="14">
        <v>41759</v>
      </c>
      <c r="BW6" s="14">
        <v>41766</v>
      </c>
      <c r="BX6" s="14">
        <v>41773</v>
      </c>
      <c r="BY6" s="14">
        <v>41780</v>
      </c>
      <c r="BZ6" s="14">
        <v>41787</v>
      </c>
      <c r="CA6" s="14">
        <v>41794</v>
      </c>
      <c r="CB6" s="14">
        <v>41801</v>
      </c>
      <c r="CC6" s="14">
        <v>41808</v>
      </c>
      <c r="CD6" s="14">
        <v>41815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</row>
    <row r="7" spans="1:122">
      <c r="A7">
        <v>1</v>
      </c>
      <c r="B7" t="s">
        <v>4</v>
      </c>
      <c r="C7" s="6">
        <v>50</v>
      </c>
      <c r="D7" s="1">
        <v>41233</v>
      </c>
      <c r="E7" s="13">
        <v>41723</v>
      </c>
      <c r="F7" s="1">
        <v>41680</v>
      </c>
      <c r="G7" s="17">
        <v>20</v>
      </c>
      <c r="H7" s="9">
        <f>SUM(I7:BC7)</f>
        <v>30</v>
      </c>
      <c r="I7">
        <v>1</v>
      </c>
      <c r="J7">
        <v>1</v>
      </c>
      <c r="K7">
        <v>1</v>
      </c>
      <c r="L7">
        <v>0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0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1</v>
      </c>
      <c r="BF7">
        <v>1</v>
      </c>
      <c r="BG7">
        <v>0</v>
      </c>
      <c r="BH7">
        <v>0</v>
      </c>
      <c r="BI7">
        <v>1</v>
      </c>
      <c r="BJ7">
        <v>1</v>
      </c>
      <c r="BK7">
        <v>0</v>
      </c>
      <c r="BL7">
        <v>1</v>
      </c>
      <c r="BM7">
        <v>0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0</v>
      </c>
      <c r="BW7">
        <v>1</v>
      </c>
    </row>
    <row r="8" spans="1:122">
      <c r="A8">
        <v>2</v>
      </c>
      <c r="B8" t="s">
        <v>5</v>
      </c>
      <c r="C8" s="6">
        <v>70</v>
      </c>
      <c r="D8" s="1">
        <v>41233</v>
      </c>
      <c r="E8" s="13">
        <v>41381</v>
      </c>
      <c r="F8" s="1">
        <v>41703</v>
      </c>
      <c r="G8" s="17">
        <v>20</v>
      </c>
      <c r="H8" s="9">
        <f t="shared" ref="H8:H26" si="2">SUM(I8:BC8)</f>
        <v>40</v>
      </c>
      <c r="I8">
        <v>1</v>
      </c>
      <c r="J8">
        <v>0</v>
      </c>
      <c r="K8">
        <v>1</v>
      </c>
      <c r="L8">
        <v>1</v>
      </c>
      <c r="M8">
        <v>0</v>
      </c>
      <c r="N8">
        <v>1</v>
      </c>
      <c r="O8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0</v>
      </c>
      <c r="W8" s="10">
        <v>0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0</v>
      </c>
      <c r="AG8" s="10">
        <v>1</v>
      </c>
      <c r="AH8" s="10">
        <v>1</v>
      </c>
      <c r="AI8" s="10">
        <v>1</v>
      </c>
      <c r="AJ8" s="10">
        <v>0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0</v>
      </c>
      <c r="AR8" s="10">
        <v>1</v>
      </c>
      <c r="AS8" s="10">
        <v>1</v>
      </c>
      <c r="AT8" s="10">
        <v>1</v>
      </c>
      <c r="AU8" s="10">
        <v>1</v>
      </c>
      <c r="AV8" s="10">
        <v>1</v>
      </c>
      <c r="AW8" s="10">
        <v>1</v>
      </c>
      <c r="AX8" s="10">
        <v>1</v>
      </c>
      <c r="AY8" s="10">
        <v>1</v>
      </c>
      <c r="AZ8" s="10">
        <v>1</v>
      </c>
      <c r="BA8" s="10">
        <v>1</v>
      </c>
      <c r="BB8" s="10">
        <v>1</v>
      </c>
      <c r="BC8" s="10">
        <v>1</v>
      </c>
      <c r="BD8" s="10">
        <v>1</v>
      </c>
      <c r="BE8" s="10">
        <v>1</v>
      </c>
      <c r="BF8" s="10">
        <v>1</v>
      </c>
      <c r="BG8" s="10">
        <v>1</v>
      </c>
      <c r="BH8" s="10">
        <v>1</v>
      </c>
      <c r="BI8" s="10">
        <v>1</v>
      </c>
      <c r="BJ8" s="10">
        <v>1</v>
      </c>
      <c r="BK8" s="10">
        <v>0</v>
      </c>
      <c r="BL8" s="10">
        <v>1</v>
      </c>
      <c r="BM8" s="10">
        <v>0</v>
      </c>
      <c r="BN8" s="10">
        <v>1</v>
      </c>
      <c r="BO8" s="10">
        <v>1</v>
      </c>
      <c r="BP8" s="10">
        <v>1</v>
      </c>
      <c r="BQ8" s="10">
        <v>1</v>
      </c>
      <c r="BR8" s="10">
        <v>0</v>
      </c>
      <c r="BS8" s="10">
        <v>1</v>
      </c>
      <c r="BT8" s="10">
        <v>1</v>
      </c>
      <c r="BU8" s="10">
        <v>1</v>
      </c>
      <c r="BV8" s="10">
        <v>1</v>
      </c>
      <c r="BW8" s="10">
        <v>0</v>
      </c>
    </row>
    <row r="9" spans="1:122">
      <c r="A9">
        <v>3</v>
      </c>
      <c r="B9" t="s">
        <v>6</v>
      </c>
      <c r="C9" s="6">
        <v>65</v>
      </c>
      <c r="D9" s="1">
        <v>41233</v>
      </c>
      <c r="E9" s="13">
        <v>41358</v>
      </c>
      <c r="F9" s="1">
        <v>41703</v>
      </c>
      <c r="G9" s="17">
        <v>20</v>
      </c>
      <c r="H9" s="9">
        <f t="shared" si="2"/>
        <v>44</v>
      </c>
      <c r="I9">
        <v>1</v>
      </c>
      <c r="J9">
        <v>1</v>
      </c>
      <c r="K9" s="10">
        <v>0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0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0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  <c r="BA9" s="10">
        <v>1</v>
      </c>
      <c r="BB9" s="10">
        <v>1</v>
      </c>
      <c r="BC9" s="10">
        <v>1</v>
      </c>
      <c r="BD9" s="10">
        <v>1</v>
      </c>
      <c r="BE9" s="10">
        <v>1</v>
      </c>
      <c r="BF9" s="10">
        <v>1</v>
      </c>
      <c r="BG9" s="10">
        <v>1</v>
      </c>
      <c r="BH9" s="10">
        <v>1</v>
      </c>
      <c r="BI9" s="10">
        <v>1</v>
      </c>
      <c r="BJ9" s="10">
        <v>1</v>
      </c>
      <c r="BK9" s="10">
        <v>1</v>
      </c>
      <c r="BL9" s="10">
        <v>1</v>
      </c>
      <c r="BM9" s="10">
        <v>1</v>
      </c>
      <c r="BN9" s="10">
        <v>1</v>
      </c>
      <c r="BO9" s="10">
        <v>1</v>
      </c>
      <c r="BP9" s="10">
        <v>1</v>
      </c>
      <c r="BQ9" s="10">
        <v>1</v>
      </c>
      <c r="BR9" s="10">
        <v>1</v>
      </c>
      <c r="BS9" s="10">
        <v>1</v>
      </c>
      <c r="BT9" s="10">
        <v>1</v>
      </c>
      <c r="BU9" s="10">
        <v>1</v>
      </c>
      <c r="BV9" s="10">
        <v>1</v>
      </c>
      <c r="BW9" s="10">
        <v>1</v>
      </c>
    </row>
    <row r="10" spans="1:122">
      <c r="A10">
        <v>4</v>
      </c>
      <c r="B10" t="s">
        <v>7</v>
      </c>
      <c r="C10" s="6">
        <v>65</v>
      </c>
      <c r="D10" s="1">
        <v>41233</v>
      </c>
      <c r="E10" s="13">
        <v>41381</v>
      </c>
      <c r="F10" s="1">
        <v>41703</v>
      </c>
      <c r="G10" s="17">
        <v>20</v>
      </c>
      <c r="H10" s="9">
        <f t="shared" si="2"/>
        <v>40</v>
      </c>
      <c r="I10">
        <v>1</v>
      </c>
      <c r="J10">
        <v>1</v>
      </c>
      <c r="K10" s="10">
        <v>0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  <c r="S10" s="10">
        <v>1</v>
      </c>
      <c r="T10" s="10">
        <v>0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0</v>
      </c>
      <c r="AB10" s="10">
        <v>0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0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1</v>
      </c>
      <c r="AQ10" s="10">
        <v>1</v>
      </c>
      <c r="AR10" s="10">
        <v>0</v>
      </c>
      <c r="AS10" s="10">
        <v>1</v>
      </c>
      <c r="AT10" s="10">
        <v>1</v>
      </c>
      <c r="AU10" s="10">
        <v>1</v>
      </c>
      <c r="AV10" s="10">
        <v>1</v>
      </c>
      <c r="AW10" s="10">
        <v>0</v>
      </c>
      <c r="AX10" s="10">
        <v>1</v>
      </c>
      <c r="AY10" s="10">
        <v>1</v>
      </c>
      <c r="AZ10" s="10">
        <v>1</v>
      </c>
      <c r="BA10" s="10">
        <v>1</v>
      </c>
      <c r="BB10" s="10">
        <v>1</v>
      </c>
      <c r="BC10" s="10">
        <v>1</v>
      </c>
      <c r="BD10" s="10">
        <v>1</v>
      </c>
      <c r="BE10" s="10">
        <v>0</v>
      </c>
      <c r="BF10" s="10">
        <v>1</v>
      </c>
      <c r="BG10" s="10">
        <v>1</v>
      </c>
      <c r="BH10" s="10">
        <v>1</v>
      </c>
      <c r="BI10" s="10">
        <v>0</v>
      </c>
      <c r="BJ10" s="10">
        <v>1</v>
      </c>
      <c r="BK10" s="10">
        <v>1</v>
      </c>
      <c r="BL10" s="10">
        <v>1</v>
      </c>
      <c r="BM10" s="10">
        <v>1</v>
      </c>
      <c r="BN10" s="10">
        <v>1</v>
      </c>
      <c r="BO10" s="10">
        <v>1</v>
      </c>
      <c r="BP10" s="10">
        <v>1</v>
      </c>
      <c r="BQ10" s="10">
        <v>1</v>
      </c>
      <c r="BR10" s="10">
        <v>0</v>
      </c>
      <c r="BS10" s="10">
        <v>1</v>
      </c>
      <c r="BT10" s="10">
        <v>1</v>
      </c>
      <c r="BU10" s="10">
        <v>1</v>
      </c>
      <c r="BV10" s="10">
        <v>1</v>
      </c>
      <c r="BW10" s="10">
        <v>1</v>
      </c>
    </row>
    <row r="11" spans="1:122">
      <c r="A11">
        <v>5</v>
      </c>
      <c r="B11" t="s">
        <v>8</v>
      </c>
      <c r="C11" s="6">
        <v>45</v>
      </c>
      <c r="D11" s="1">
        <v>41535</v>
      </c>
      <c r="E11" s="1">
        <v>41614</v>
      </c>
      <c r="F11" s="1"/>
      <c r="G11" s="17">
        <v>0</v>
      </c>
      <c r="H11" s="9">
        <f t="shared" si="2"/>
        <v>39</v>
      </c>
      <c r="I11">
        <v>1</v>
      </c>
      <c r="J11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0</v>
      </c>
      <c r="R11" s="10">
        <v>1</v>
      </c>
      <c r="S11" s="10">
        <v>1</v>
      </c>
      <c r="T11" s="10">
        <v>1</v>
      </c>
      <c r="U11" s="10">
        <v>0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0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0</v>
      </c>
      <c r="AJ11" s="10">
        <v>1</v>
      </c>
      <c r="AK11" s="10">
        <v>1</v>
      </c>
      <c r="AL11" s="10">
        <v>0</v>
      </c>
      <c r="AM11" s="10">
        <v>0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0</v>
      </c>
      <c r="AV11" s="10">
        <v>1</v>
      </c>
      <c r="AW11" s="10">
        <v>1</v>
      </c>
      <c r="AX11" s="10">
        <v>0</v>
      </c>
      <c r="AY11" s="10">
        <v>1</v>
      </c>
      <c r="AZ11" s="10">
        <v>1</v>
      </c>
      <c r="BA11" s="10">
        <v>1</v>
      </c>
      <c r="BB11" s="10">
        <v>1</v>
      </c>
      <c r="BC11" s="10">
        <v>1</v>
      </c>
      <c r="BD11" s="10">
        <v>0</v>
      </c>
      <c r="BE11" s="10">
        <v>1</v>
      </c>
      <c r="BF11" s="10">
        <v>1</v>
      </c>
      <c r="BG11" s="10">
        <v>1</v>
      </c>
      <c r="BH11" s="10">
        <v>0</v>
      </c>
      <c r="BI11" s="10">
        <v>1</v>
      </c>
      <c r="BJ11" s="10">
        <v>1</v>
      </c>
      <c r="BK11" s="10">
        <v>0</v>
      </c>
      <c r="BL11" s="10">
        <v>0</v>
      </c>
      <c r="BM11" s="10">
        <v>0</v>
      </c>
      <c r="BN11" s="10">
        <v>0</v>
      </c>
      <c r="BO11" s="10">
        <v>1</v>
      </c>
      <c r="BP11" s="10">
        <v>0</v>
      </c>
      <c r="BQ11" s="10">
        <v>0</v>
      </c>
      <c r="BR11" s="10">
        <v>1</v>
      </c>
      <c r="BS11" s="10">
        <v>1</v>
      </c>
      <c r="BT11" s="10">
        <v>1</v>
      </c>
      <c r="BU11" s="10">
        <v>1</v>
      </c>
      <c r="BV11" s="10">
        <v>0</v>
      </c>
      <c r="BW11" s="10">
        <v>1</v>
      </c>
    </row>
    <row r="12" spans="1:122">
      <c r="A12">
        <v>6</v>
      </c>
      <c r="B12" t="s">
        <v>9</v>
      </c>
      <c r="C12" s="6">
        <v>65</v>
      </c>
      <c r="D12" s="1">
        <v>41233</v>
      </c>
      <c r="E12" s="1">
        <v>41535</v>
      </c>
      <c r="F12" s="1">
        <v>41726</v>
      </c>
      <c r="G12" s="17">
        <v>20</v>
      </c>
      <c r="H12" s="9">
        <f t="shared" si="2"/>
        <v>45</v>
      </c>
      <c r="I12">
        <v>1</v>
      </c>
      <c r="J12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v>0</v>
      </c>
      <c r="AK12" s="10">
        <v>1</v>
      </c>
      <c r="AL12" s="10">
        <v>1</v>
      </c>
      <c r="AM12" s="10">
        <v>1</v>
      </c>
      <c r="AN12" s="10">
        <v>1</v>
      </c>
      <c r="AO12" s="10">
        <v>1</v>
      </c>
      <c r="AP12" s="10">
        <v>1</v>
      </c>
      <c r="AQ12" s="10">
        <v>1</v>
      </c>
      <c r="AR12" s="10">
        <v>1</v>
      </c>
      <c r="AS12" s="10">
        <v>1</v>
      </c>
      <c r="AT12" s="10">
        <v>1</v>
      </c>
      <c r="AU12" s="10">
        <v>1</v>
      </c>
      <c r="AV12" s="10">
        <v>1</v>
      </c>
      <c r="AW12" s="10">
        <v>0</v>
      </c>
      <c r="AX12" s="10">
        <v>1</v>
      </c>
      <c r="AY12" s="10">
        <v>1</v>
      </c>
      <c r="AZ12" s="10">
        <v>1</v>
      </c>
      <c r="BA12" s="10">
        <v>1</v>
      </c>
      <c r="BB12" s="10">
        <v>1</v>
      </c>
      <c r="BC12" s="10">
        <v>1</v>
      </c>
      <c r="BD12" s="10">
        <v>1</v>
      </c>
      <c r="BE12" s="10">
        <v>1</v>
      </c>
      <c r="BF12" s="10">
        <v>1</v>
      </c>
      <c r="BG12" s="10">
        <v>1</v>
      </c>
      <c r="BH12" s="10">
        <v>1</v>
      </c>
      <c r="BI12" s="10">
        <v>1</v>
      </c>
      <c r="BJ12" s="10">
        <v>1</v>
      </c>
      <c r="BK12" s="10">
        <v>0</v>
      </c>
      <c r="BL12" s="10">
        <v>1</v>
      </c>
      <c r="BM12" s="10">
        <v>0</v>
      </c>
      <c r="BN12" s="10">
        <v>1</v>
      </c>
      <c r="BO12" s="10">
        <v>1</v>
      </c>
      <c r="BP12" s="10">
        <v>1</v>
      </c>
      <c r="BQ12" s="10">
        <v>1</v>
      </c>
      <c r="BR12" s="10">
        <v>1</v>
      </c>
      <c r="BS12" s="10">
        <v>0</v>
      </c>
      <c r="BT12" s="10">
        <v>1</v>
      </c>
      <c r="BU12" s="10">
        <v>1</v>
      </c>
      <c r="BV12" s="10">
        <v>0</v>
      </c>
      <c r="BW12" s="10">
        <v>1</v>
      </c>
    </row>
    <row r="13" spans="1:122">
      <c r="A13">
        <v>7</v>
      </c>
      <c r="B13" t="s">
        <v>10</v>
      </c>
      <c r="C13" s="6">
        <v>80</v>
      </c>
      <c r="D13" s="1">
        <v>41249</v>
      </c>
      <c r="E13" s="13">
        <v>41381</v>
      </c>
      <c r="F13" s="1">
        <v>41726</v>
      </c>
      <c r="G13" s="17">
        <v>20</v>
      </c>
      <c r="H13" s="9">
        <f t="shared" si="2"/>
        <v>33</v>
      </c>
      <c r="I13">
        <v>1</v>
      </c>
      <c r="J13">
        <v>0</v>
      </c>
      <c r="K13" s="10">
        <v>1</v>
      </c>
      <c r="L13" s="10">
        <v>1</v>
      </c>
      <c r="M13" s="10">
        <v>1</v>
      </c>
      <c r="N13" s="10">
        <v>0</v>
      </c>
      <c r="O13" s="10">
        <v>0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0</v>
      </c>
      <c r="Y13" s="10">
        <v>1</v>
      </c>
      <c r="Z13" s="10">
        <v>1</v>
      </c>
      <c r="AA13" s="10">
        <v>0</v>
      </c>
      <c r="AB13" s="10">
        <v>0</v>
      </c>
      <c r="AC13" s="10">
        <v>1</v>
      </c>
      <c r="AD13" s="10">
        <v>1</v>
      </c>
      <c r="AE13" s="10">
        <v>1</v>
      </c>
      <c r="AF13" s="10">
        <v>1</v>
      </c>
      <c r="AG13" s="10">
        <v>0</v>
      </c>
      <c r="AH13" s="10">
        <v>1</v>
      </c>
      <c r="AI13" s="10">
        <v>1</v>
      </c>
      <c r="AJ13" s="10">
        <v>1</v>
      </c>
      <c r="AK13" s="10">
        <v>1</v>
      </c>
      <c r="AL13" s="10">
        <v>0</v>
      </c>
      <c r="AM13" s="10">
        <v>1</v>
      </c>
      <c r="AN13" s="10">
        <v>1</v>
      </c>
      <c r="AO13" s="10">
        <v>1</v>
      </c>
      <c r="AP13" s="10">
        <v>1</v>
      </c>
      <c r="AQ13" s="10">
        <v>0</v>
      </c>
      <c r="AR13" s="10">
        <v>1</v>
      </c>
      <c r="AS13" s="10">
        <v>1</v>
      </c>
      <c r="AT13" s="10">
        <v>0</v>
      </c>
      <c r="AU13" s="10">
        <v>1</v>
      </c>
      <c r="AV13" s="10">
        <v>0</v>
      </c>
      <c r="AW13" s="10">
        <v>1</v>
      </c>
      <c r="AX13" s="10">
        <v>1</v>
      </c>
      <c r="AY13" s="10">
        <v>0</v>
      </c>
      <c r="AZ13" s="10">
        <v>1</v>
      </c>
      <c r="BA13" s="10">
        <v>0</v>
      </c>
      <c r="BB13" s="10">
        <v>1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1</v>
      </c>
      <c r="BM13" s="10">
        <v>0</v>
      </c>
      <c r="BN13" s="10">
        <v>1</v>
      </c>
      <c r="BO13" s="10">
        <v>0</v>
      </c>
      <c r="BP13" s="10">
        <v>1</v>
      </c>
      <c r="BQ13" s="10">
        <v>1</v>
      </c>
      <c r="BR13" s="10">
        <v>0</v>
      </c>
      <c r="BS13" s="10">
        <v>0</v>
      </c>
      <c r="BT13" s="10">
        <v>1</v>
      </c>
      <c r="BU13" s="10">
        <v>0</v>
      </c>
      <c r="BV13" s="10">
        <v>1</v>
      </c>
      <c r="BW13" s="10">
        <v>0</v>
      </c>
    </row>
    <row r="14" spans="1:122">
      <c r="A14">
        <v>8</v>
      </c>
      <c r="B14" t="s">
        <v>11</v>
      </c>
      <c r="C14" s="6">
        <v>45</v>
      </c>
      <c r="D14" s="1">
        <v>41233</v>
      </c>
      <c r="E14" s="13">
        <v>41360</v>
      </c>
      <c r="F14" s="1">
        <v>41703</v>
      </c>
      <c r="G14" s="17">
        <v>20</v>
      </c>
      <c r="H14" s="9">
        <f t="shared" si="2"/>
        <v>43</v>
      </c>
      <c r="I14">
        <v>1</v>
      </c>
      <c r="J14">
        <v>1</v>
      </c>
      <c r="K14" s="10">
        <v>1</v>
      </c>
      <c r="L14" s="10">
        <v>1</v>
      </c>
      <c r="M14" s="10">
        <v>1</v>
      </c>
      <c r="N14" s="10">
        <v>1</v>
      </c>
      <c r="O14" s="10">
        <v>1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0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0</v>
      </c>
      <c r="AC14" s="10">
        <v>1</v>
      </c>
      <c r="AD14" s="10">
        <v>1</v>
      </c>
      <c r="AE14" s="10">
        <v>1</v>
      </c>
      <c r="AF14" s="10">
        <v>1</v>
      </c>
      <c r="AG14" s="10">
        <v>1</v>
      </c>
      <c r="AH14" s="10">
        <v>0</v>
      </c>
      <c r="AI14" s="10">
        <v>1</v>
      </c>
      <c r="AJ14" s="10">
        <v>1</v>
      </c>
      <c r="AK14" s="10">
        <v>0</v>
      </c>
      <c r="AL14" s="10">
        <v>1</v>
      </c>
      <c r="AM14" s="10">
        <v>1</v>
      </c>
      <c r="AN14" s="10">
        <v>1</v>
      </c>
      <c r="AO14" s="10">
        <v>1</v>
      </c>
      <c r="AP14" s="10">
        <v>1</v>
      </c>
      <c r="AQ14" s="10">
        <v>1</v>
      </c>
      <c r="AR14" s="10">
        <v>1</v>
      </c>
      <c r="AS14" s="10">
        <v>1</v>
      </c>
      <c r="AT14" s="10">
        <v>1</v>
      </c>
      <c r="AU14" s="10">
        <v>1</v>
      </c>
      <c r="AV14" s="10">
        <v>1</v>
      </c>
      <c r="AW14" s="10">
        <v>1</v>
      </c>
      <c r="AX14" s="10">
        <v>1</v>
      </c>
      <c r="AY14" s="10">
        <v>1</v>
      </c>
      <c r="AZ14" s="10">
        <v>1</v>
      </c>
      <c r="BA14" s="10">
        <v>1</v>
      </c>
      <c r="BB14" s="10">
        <v>1</v>
      </c>
      <c r="BC14" s="10">
        <v>1</v>
      </c>
      <c r="BD14" s="10">
        <v>1</v>
      </c>
      <c r="BE14" s="10">
        <v>0</v>
      </c>
      <c r="BF14" s="10">
        <v>1</v>
      </c>
      <c r="BG14" s="10">
        <v>1</v>
      </c>
      <c r="BH14" s="10">
        <v>1</v>
      </c>
      <c r="BI14" s="10">
        <v>1</v>
      </c>
      <c r="BJ14" s="10">
        <v>0</v>
      </c>
      <c r="BK14" s="10">
        <v>1</v>
      </c>
      <c r="BL14" s="10">
        <v>1</v>
      </c>
      <c r="BM14" s="10">
        <v>1</v>
      </c>
      <c r="BN14" s="10">
        <v>0</v>
      </c>
      <c r="BO14" s="10">
        <v>0</v>
      </c>
      <c r="BP14" s="10">
        <v>1</v>
      </c>
      <c r="BQ14" s="10">
        <v>1</v>
      </c>
      <c r="BR14" s="10">
        <v>1</v>
      </c>
      <c r="BS14" s="10">
        <v>1</v>
      </c>
      <c r="BT14" s="10">
        <v>0</v>
      </c>
      <c r="BU14" s="10">
        <v>1</v>
      </c>
      <c r="BV14" s="10">
        <v>1</v>
      </c>
      <c r="BW14" s="10">
        <v>1</v>
      </c>
    </row>
    <row r="15" spans="1:122">
      <c r="A15">
        <v>9</v>
      </c>
      <c r="B15" t="s">
        <v>12</v>
      </c>
      <c r="C15" s="6">
        <v>35</v>
      </c>
      <c r="D15" s="1">
        <v>41282</v>
      </c>
      <c r="E15" s="1">
        <v>41219</v>
      </c>
      <c r="G15" s="17">
        <v>0</v>
      </c>
      <c r="H15" s="9">
        <f t="shared" si="2"/>
        <v>29</v>
      </c>
      <c r="I15">
        <v>1</v>
      </c>
      <c r="J15">
        <v>0</v>
      </c>
      <c r="K15" s="10">
        <v>1</v>
      </c>
      <c r="L15" s="10">
        <v>1</v>
      </c>
      <c r="M15" s="10">
        <v>0</v>
      </c>
      <c r="N15" s="10">
        <v>1</v>
      </c>
      <c r="O15" s="10">
        <v>0</v>
      </c>
      <c r="P15" s="10">
        <v>0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1</v>
      </c>
      <c r="Y15" s="10">
        <v>1</v>
      </c>
      <c r="Z15" s="10">
        <v>0</v>
      </c>
      <c r="AA15" s="10">
        <v>1</v>
      </c>
      <c r="AB15" s="10">
        <v>1</v>
      </c>
      <c r="AC15" s="10">
        <v>1</v>
      </c>
      <c r="AD15" s="10">
        <v>1</v>
      </c>
      <c r="AE15" s="10">
        <v>0</v>
      </c>
      <c r="AF15" s="10">
        <v>0</v>
      </c>
      <c r="AG15" s="10">
        <v>0</v>
      </c>
      <c r="AH15" s="10">
        <v>0</v>
      </c>
      <c r="AI15" s="10">
        <v>1</v>
      </c>
      <c r="AJ15" s="10">
        <v>1</v>
      </c>
      <c r="AK15" s="10">
        <v>0</v>
      </c>
      <c r="AL15" s="10">
        <v>1</v>
      </c>
      <c r="AM15" s="10">
        <v>1</v>
      </c>
      <c r="AN15" s="10">
        <v>0</v>
      </c>
      <c r="AO15" s="10">
        <v>1</v>
      </c>
      <c r="AP15" s="10">
        <v>1</v>
      </c>
      <c r="AQ15" s="10">
        <v>0</v>
      </c>
      <c r="AR15" s="10">
        <v>1</v>
      </c>
      <c r="AS15" s="10">
        <v>1</v>
      </c>
      <c r="AT15" s="10">
        <v>0</v>
      </c>
      <c r="AU15" s="10">
        <v>1</v>
      </c>
      <c r="AV15" s="10">
        <v>1</v>
      </c>
      <c r="AW15" s="10">
        <v>0</v>
      </c>
      <c r="AX15" s="10">
        <v>1</v>
      </c>
      <c r="AY15" s="10">
        <v>1</v>
      </c>
      <c r="AZ15" s="10">
        <v>1</v>
      </c>
      <c r="BA15" s="10">
        <v>0</v>
      </c>
      <c r="BB15" s="10">
        <v>0</v>
      </c>
      <c r="BC15" s="10">
        <v>1</v>
      </c>
      <c r="BD15" s="10">
        <v>0</v>
      </c>
      <c r="BE15" s="10">
        <v>1</v>
      </c>
      <c r="BF15" s="10">
        <v>0</v>
      </c>
      <c r="BG15" s="10">
        <v>0</v>
      </c>
      <c r="BH15" s="10">
        <v>1</v>
      </c>
      <c r="BI15" s="10">
        <v>1</v>
      </c>
      <c r="BJ15" s="10">
        <v>1</v>
      </c>
      <c r="BK15" s="10">
        <v>0</v>
      </c>
      <c r="BL15" s="10">
        <v>1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</row>
    <row r="16" spans="1:122">
      <c r="A16">
        <v>10</v>
      </c>
      <c r="B16" t="s">
        <v>13</v>
      </c>
      <c r="C16" s="11">
        <v>55</v>
      </c>
      <c r="D16" s="13">
        <v>41381</v>
      </c>
      <c r="E16" s="1">
        <v>41557</v>
      </c>
      <c r="F16" s="1">
        <v>41752</v>
      </c>
      <c r="G16" s="17">
        <v>10</v>
      </c>
      <c r="H16" s="9">
        <f t="shared" si="2"/>
        <v>29</v>
      </c>
      <c r="I16">
        <v>0</v>
      </c>
      <c r="J16">
        <v>1</v>
      </c>
      <c r="K16" s="10">
        <v>1</v>
      </c>
      <c r="L16" s="10">
        <v>1</v>
      </c>
      <c r="M16" s="10">
        <v>1</v>
      </c>
      <c r="N16" s="10">
        <v>0</v>
      </c>
      <c r="O16" s="10">
        <v>1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1</v>
      </c>
      <c r="Y16" s="10">
        <v>1</v>
      </c>
      <c r="Z16" s="10">
        <v>1</v>
      </c>
      <c r="AA16" s="10">
        <v>0</v>
      </c>
      <c r="AB16" s="10">
        <v>0</v>
      </c>
      <c r="AC16" s="10">
        <v>1</v>
      </c>
      <c r="AD16" s="10">
        <v>1</v>
      </c>
      <c r="AE16" s="10">
        <v>0</v>
      </c>
      <c r="AF16" s="10">
        <v>0</v>
      </c>
      <c r="AG16" s="10">
        <v>0</v>
      </c>
      <c r="AH16" s="10">
        <v>1</v>
      </c>
      <c r="AI16" s="10">
        <v>1</v>
      </c>
      <c r="AJ16" s="10">
        <v>0</v>
      </c>
      <c r="AK16" s="10">
        <v>0</v>
      </c>
      <c r="AL16" s="10">
        <v>1</v>
      </c>
      <c r="AM16" s="10">
        <v>1</v>
      </c>
      <c r="AN16" s="10">
        <v>0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0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0</v>
      </c>
      <c r="BD16" s="10">
        <v>1</v>
      </c>
      <c r="BE16" s="10">
        <v>1</v>
      </c>
      <c r="BF16" s="10">
        <v>1</v>
      </c>
      <c r="BG16" s="10">
        <v>1</v>
      </c>
      <c r="BH16" s="10">
        <v>0</v>
      </c>
      <c r="BI16" s="10">
        <v>1</v>
      </c>
      <c r="BJ16" s="10">
        <v>1</v>
      </c>
      <c r="BK16" s="10">
        <v>1</v>
      </c>
      <c r="BL16" s="10">
        <v>0</v>
      </c>
      <c r="BM16" s="10">
        <v>1</v>
      </c>
      <c r="BN16" s="10">
        <v>0</v>
      </c>
      <c r="BO16" s="10">
        <v>1</v>
      </c>
      <c r="BP16" s="10">
        <v>1</v>
      </c>
      <c r="BQ16" s="10">
        <v>1</v>
      </c>
      <c r="BR16" s="10">
        <v>1</v>
      </c>
      <c r="BS16" s="10">
        <v>0</v>
      </c>
      <c r="BT16" s="10">
        <v>0</v>
      </c>
      <c r="BU16" s="10">
        <v>1</v>
      </c>
      <c r="BV16" s="10">
        <v>1</v>
      </c>
      <c r="BW16" s="10">
        <v>0</v>
      </c>
    </row>
    <row r="17" spans="1:76">
      <c r="A17">
        <v>11</v>
      </c>
      <c r="B17" t="s">
        <v>14</v>
      </c>
      <c r="H17" s="9">
        <f t="shared" si="2"/>
        <v>18</v>
      </c>
      <c r="I17">
        <v>1</v>
      </c>
      <c r="J17">
        <v>1</v>
      </c>
      <c r="K17" s="10">
        <v>0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10">
        <v>0</v>
      </c>
      <c r="AB17" s="10">
        <v>1</v>
      </c>
      <c r="AC17" s="10">
        <v>0</v>
      </c>
      <c r="AD17" s="10">
        <v>0</v>
      </c>
      <c r="AE17" s="10">
        <v>0</v>
      </c>
      <c r="AF17" s="10">
        <v>1</v>
      </c>
      <c r="AG17" s="10">
        <v>1</v>
      </c>
      <c r="AH17" s="10">
        <v>0</v>
      </c>
      <c r="AI17" s="10">
        <v>0</v>
      </c>
      <c r="AJ17" s="10">
        <v>0</v>
      </c>
      <c r="AK17" s="10">
        <v>0</v>
      </c>
      <c r="AL17" s="10">
        <v>1</v>
      </c>
      <c r="AM17" s="10">
        <v>1</v>
      </c>
      <c r="AN17" s="10">
        <v>1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1</v>
      </c>
      <c r="AW17" s="10">
        <v>0</v>
      </c>
      <c r="AX17" s="10">
        <v>0</v>
      </c>
      <c r="AY17" s="10">
        <v>0</v>
      </c>
      <c r="AZ17" s="10">
        <v>1</v>
      </c>
      <c r="BA17" s="10">
        <v>0</v>
      </c>
      <c r="BB17" s="10">
        <v>0</v>
      </c>
      <c r="BC17" s="10">
        <v>1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1</v>
      </c>
      <c r="BN17" s="10">
        <v>1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/>
    </row>
    <row r="18" spans="1:76">
      <c r="A18">
        <v>12</v>
      </c>
      <c r="B18" t="s">
        <v>15</v>
      </c>
      <c r="C18" s="6">
        <v>45</v>
      </c>
      <c r="D18" s="1">
        <v>41256</v>
      </c>
      <c r="E18" s="13">
        <v>41381</v>
      </c>
      <c r="F18" s="1">
        <v>41557</v>
      </c>
      <c r="G18" s="17">
        <v>0</v>
      </c>
      <c r="H18" s="9">
        <f t="shared" si="2"/>
        <v>32</v>
      </c>
      <c r="I18">
        <v>1</v>
      </c>
      <c r="J18">
        <v>1</v>
      </c>
      <c r="K18" s="10">
        <v>1</v>
      </c>
      <c r="L18" s="10">
        <v>0</v>
      </c>
      <c r="M18" s="10">
        <v>1</v>
      </c>
      <c r="N18" s="10">
        <v>1</v>
      </c>
      <c r="O18" s="10">
        <v>1</v>
      </c>
      <c r="P18" s="10">
        <v>1</v>
      </c>
      <c r="Q18" s="10">
        <v>0</v>
      </c>
      <c r="R18" s="10">
        <v>1</v>
      </c>
      <c r="S18" s="10">
        <v>1</v>
      </c>
      <c r="T18" s="10">
        <v>1</v>
      </c>
      <c r="U18" s="10">
        <v>1</v>
      </c>
      <c r="V18" s="10">
        <v>0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0</v>
      </c>
      <c r="AJ18" s="10">
        <v>0</v>
      </c>
      <c r="AK18" s="10">
        <v>1</v>
      </c>
      <c r="AL18" s="10">
        <v>1</v>
      </c>
      <c r="AM18" s="10">
        <v>1</v>
      </c>
      <c r="AN18" s="10">
        <v>0</v>
      </c>
      <c r="AO18" s="10">
        <v>0</v>
      </c>
      <c r="AP18" s="10">
        <v>1</v>
      </c>
      <c r="AQ18" s="10">
        <v>0</v>
      </c>
      <c r="AR18" s="10">
        <v>1</v>
      </c>
      <c r="AS18" s="10">
        <v>0</v>
      </c>
      <c r="AT18" s="10">
        <v>1</v>
      </c>
      <c r="AU18" s="10">
        <v>1</v>
      </c>
      <c r="AV18" s="10">
        <v>1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1</v>
      </c>
      <c r="BC18" s="10">
        <v>0</v>
      </c>
      <c r="BD18" s="10">
        <v>0</v>
      </c>
      <c r="BE18" s="10">
        <v>0</v>
      </c>
      <c r="BF18" s="10">
        <v>1</v>
      </c>
      <c r="BG18" s="10">
        <v>1</v>
      </c>
      <c r="BH18" s="10">
        <v>0</v>
      </c>
      <c r="BI18" s="10">
        <v>0</v>
      </c>
      <c r="BJ18" s="10">
        <v>0</v>
      </c>
      <c r="BK18" s="10">
        <v>0</v>
      </c>
      <c r="BL18" s="10">
        <v>1</v>
      </c>
      <c r="BM18" s="10">
        <v>0</v>
      </c>
      <c r="BN18" s="10">
        <v>0</v>
      </c>
      <c r="BO18" s="10">
        <v>1</v>
      </c>
      <c r="BP18" s="10">
        <v>0</v>
      </c>
      <c r="BQ18" s="10">
        <v>0</v>
      </c>
      <c r="BR18" s="10">
        <v>0</v>
      </c>
      <c r="BS18" s="10">
        <v>0</v>
      </c>
      <c r="BT18" s="10">
        <v>1</v>
      </c>
      <c r="BU18" s="10">
        <v>0</v>
      </c>
      <c r="BV18" s="10">
        <v>0</v>
      </c>
      <c r="BW18" s="10">
        <v>0</v>
      </c>
    </row>
    <row r="19" spans="1:76">
      <c r="A19">
        <v>13</v>
      </c>
      <c r="B19" t="s">
        <v>16</v>
      </c>
      <c r="C19" s="6">
        <v>7.5</v>
      </c>
      <c r="D19" s="1">
        <v>41256</v>
      </c>
      <c r="E19" s="13"/>
      <c r="F19" s="1"/>
      <c r="H19" s="9">
        <f t="shared" si="2"/>
        <v>27</v>
      </c>
      <c r="I19">
        <v>1</v>
      </c>
      <c r="J19">
        <v>1</v>
      </c>
      <c r="K19" s="10">
        <v>1</v>
      </c>
      <c r="L19" s="10">
        <v>1</v>
      </c>
      <c r="M19" s="10">
        <v>1</v>
      </c>
      <c r="N19" s="10">
        <v>1</v>
      </c>
      <c r="O19" s="10">
        <v>1</v>
      </c>
      <c r="P19" s="10">
        <v>1</v>
      </c>
      <c r="Q19" s="10">
        <v>0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0</v>
      </c>
      <c r="AE19" s="10">
        <v>1</v>
      </c>
      <c r="AF19" s="10">
        <v>1</v>
      </c>
      <c r="AG19" s="10">
        <v>1</v>
      </c>
      <c r="AH19" s="10">
        <v>0</v>
      </c>
      <c r="AI19" s="10">
        <v>0</v>
      </c>
      <c r="AJ19" s="10">
        <v>1</v>
      </c>
      <c r="AK19" s="10">
        <v>1</v>
      </c>
      <c r="AL19" s="10">
        <v>1</v>
      </c>
      <c r="AM19" s="10">
        <v>0</v>
      </c>
      <c r="AN19" s="10">
        <v>1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/>
    </row>
    <row r="20" spans="1:76">
      <c r="A20">
        <v>14</v>
      </c>
      <c r="B20" t="s">
        <v>17</v>
      </c>
      <c r="C20" s="6">
        <v>70</v>
      </c>
      <c r="D20" s="1">
        <v>41233</v>
      </c>
      <c r="E20" s="13">
        <v>41360</v>
      </c>
      <c r="F20" s="1">
        <v>41703</v>
      </c>
      <c r="G20" s="17">
        <v>20</v>
      </c>
      <c r="H20" s="9">
        <f t="shared" si="2"/>
        <v>24</v>
      </c>
      <c r="I20">
        <v>0</v>
      </c>
      <c r="J20">
        <v>1</v>
      </c>
      <c r="K20" s="10">
        <v>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</v>
      </c>
      <c r="S20" s="10">
        <v>1</v>
      </c>
      <c r="T20" s="10">
        <v>0</v>
      </c>
      <c r="U20" s="10">
        <v>0</v>
      </c>
      <c r="V20" s="10">
        <v>0</v>
      </c>
      <c r="W20" s="10">
        <v>1</v>
      </c>
      <c r="X20" s="10">
        <v>1</v>
      </c>
      <c r="Y20" s="10">
        <v>0</v>
      </c>
      <c r="Z20" s="10">
        <v>1</v>
      </c>
      <c r="AA20" s="10">
        <v>1</v>
      </c>
      <c r="AB20" s="10">
        <v>1</v>
      </c>
      <c r="AC20" s="10">
        <v>0</v>
      </c>
      <c r="AD20" s="10">
        <v>1</v>
      </c>
      <c r="AE20" s="10">
        <v>0</v>
      </c>
      <c r="AF20" s="10">
        <v>0</v>
      </c>
      <c r="AG20" s="10">
        <v>0</v>
      </c>
      <c r="AH20" s="10">
        <v>1</v>
      </c>
      <c r="AI20" s="10">
        <v>1</v>
      </c>
      <c r="AJ20" s="10">
        <v>0</v>
      </c>
      <c r="AK20" s="10">
        <v>1</v>
      </c>
      <c r="AL20" s="10">
        <v>1</v>
      </c>
      <c r="AM20" s="10">
        <v>1</v>
      </c>
      <c r="AN20" s="10">
        <v>1</v>
      </c>
      <c r="AO20" s="10">
        <v>1</v>
      </c>
      <c r="AP20" s="10">
        <v>0</v>
      </c>
      <c r="AQ20" s="10">
        <v>1</v>
      </c>
      <c r="AR20" s="10">
        <v>0</v>
      </c>
      <c r="AS20" s="10">
        <v>0</v>
      </c>
      <c r="AT20" s="10">
        <v>1</v>
      </c>
      <c r="AU20" s="10">
        <v>1</v>
      </c>
      <c r="AV20" s="10">
        <v>1</v>
      </c>
      <c r="AW20" s="10">
        <v>0</v>
      </c>
      <c r="AX20" s="10">
        <v>1</v>
      </c>
      <c r="AY20" s="10">
        <v>0</v>
      </c>
      <c r="AZ20" s="10">
        <v>1</v>
      </c>
      <c r="BA20" s="10">
        <v>0</v>
      </c>
      <c r="BB20" s="10">
        <v>1</v>
      </c>
      <c r="BC20" s="10">
        <v>0</v>
      </c>
      <c r="BD20" s="10">
        <v>1</v>
      </c>
      <c r="BE20" s="10">
        <v>0</v>
      </c>
      <c r="BF20" s="10">
        <v>1</v>
      </c>
      <c r="BG20" s="10">
        <v>1</v>
      </c>
      <c r="BH20" s="10">
        <v>0</v>
      </c>
      <c r="BI20" s="10">
        <v>0</v>
      </c>
      <c r="BJ20" s="10">
        <v>1</v>
      </c>
      <c r="BK20" s="10">
        <v>0</v>
      </c>
      <c r="BL20" s="10">
        <v>1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1</v>
      </c>
      <c r="BT20" s="10">
        <v>1</v>
      </c>
      <c r="BU20" s="10">
        <v>0</v>
      </c>
      <c r="BV20" s="10">
        <v>0</v>
      </c>
      <c r="BW20" s="10">
        <v>0</v>
      </c>
    </row>
    <row r="21" spans="1:76">
      <c r="A21">
        <v>15</v>
      </c>
      <c r="B21" t="s">
        <v>18</v>
      </c>
      <c r="C21" s="6">
        <v>40</v>
      </c>
      <c r="D21" s="1">
        <v>41242</v>
      </c>
      <c r="E21" s="1">
        <v>41219</v>
      </c>
      <c r="F21" s="1">
        <v>41752</v>
      </c>
      <c r="G21" s="17">
        <v>20</v>
      </c>
      <c r="H21" s="9">
        <f t="shared" si="2"/>
        <v>36</v>
      </c>
      <c r="I21">
        <v>1</v>
      </c>
      <c r="J21">
        <v>0</v>
      </c>
      <c r="K21" s="10">
        <v>0</v>
      </c>
      <c r="L21" s="10">
        <v>1</v>
      </c>
      <c r="M21" s="10">
        <v>1</v>
      </c>
      <c r="N21" s="10">
        <v>0</v>
      </c>
      <c r="O21" s="10">
        <v>0</v>
      </c>
      <c r="P21" s="10">
        <v>1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0</v>
      </c>
      <c r="Y21" s="10">
        <v>1</v>
      </c>
      <c r="Z21" s="10">
        <v>0</v>
      </c>
      <c r="AA21" s="10">
        <v>1</v>
      </c>
      <c r="AB21" s="10">
        <v>1</v>
      </c>
      <c r="AC21" s="10">
        <v>0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0</v>
      </c>
      <c r="AL21" s="10">
        <v>1</v>
      </c>
      <c r="AM21" s="10">
        <v>1</v>
      </c>
      <c r="AN21" s="10">
        <v>1</v>
      </c>
      <c r="AO21" s="10">
        <v>0</v>
      </c>
      <c r="AP21" s="10">
        <v>0</v>
      </c>
      <c r="AQ21" s="10">
        <v>0</v>
      </c>
      <c r="AR21" s="10">
        <v>1</v>
      </c>
      <c r="AS21" s="10">
        <v>1</v>
      </c>
      <c r="AT21" s="10">
        <v>1</v>
      </c>
      <c r="AU21" s="10">
        <v>1</v>
      </c>
      <c r="AV21" s="10">
        <v>1</v>
      </c>
      <c r="AW21" s="10">
        <v>1</v>
      </c>
      <c r="AX21" s="10">
        <v>1</v>
      </c>
      <c r="AY21" s="10">
        <v>1</v>
      </c>
      <c r="AZ21" s="10">
        <v>1</v>
      </c>
      <c r="BA21" s="10">
        <v>1</v>
      </c>
      <c r="BB21" s="10">
        <v>1</v>
      </c>
      <c r="BC21" s="10">
        <v>1</v>
      </c>
      <c r="BD21" s="10">
        <v>1</v>
      </c>
      <c r="BE21" s="10">
        <v>0</v>
      </c>
      <c r="BF21" s="10">
        <v>1</v>
      </c>
      <c r="BG21" s="10">
        <v>1</v>
      </c>
      <c r="BH21" s="10">
        <v>1</v>
      </c>
      <c r="BI21" s="10">
        <v>1</v>
      </c>
      <c r="BJ21" s="10">
        <v>0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1</v>
      </c>
      <c r="BT21" s="10">
        <v>1</v>
      </c>
      <c r="BU21" s="10">
        <v>1</v>
      </c>
      <c r="BV21" s="10">
        <v>1</v>
      </c>
      <c r="BW21" s="10">
        <v>1</v>
      </c>
    </row>
    <row r="22" spans="1:76">
      <c r="A22">
        <v>16</v>
      </c>
      <c r="B22" t="s">
        <v>19</v>
      </c>
      <c r="C22" s="6">
        <v>45</v>
      </c>
      <c r="D22" s="1">
        <v>41256</v>
      </c>
      <c r="E22" s="13">
        <v>41381</v>
      </c>
      <c r="F22" s="1">
        <v>41535</v>
      </c>
      <c r="G22" s="17">
        <v>0</v>
      </c>
      <c r="H22" s="9">
        <f t="shared" si="2"/>
        <v>22</v>
      </c>
      <c r="I22">
        <v>1</v>
      </c>
      <c r="J22">
        <v>0</v>
      </c>
      <c r="K22" s="10">
        <v>1</v>
      </c>
      <c r="L22" s="10">
        <v>1</v>
      </c>
      <c r="M22" s="10">
        <v>1</v>
      </c>
      <c r="N22" s="10">
        <v>0</v>
      </c>
      <c r="O22" s="10">
        <v>0</v>
      </c>
      <c r="P22" s="10">
        <v>0</v>
      </c>
      <c r="Q22" s="10">
        <v>0</v>
      </c>
      <c r="R22" s="10">
        <v>1</v>
      </c>
      <c r="S22" s="10">
        <v>1</v>
      </c>
      <c r="T22" s="10">
        <v>1</v>
      </c>
      <c r="U22" s="10">
        <v>1</v>
      </c>
      <c r="V22" s="10">
        <v>0</v>
      </c>
      <c r="W22" s="10">
        <v>1</v>
      </c>
      <c r="X22" s="10">
        <v>1</v>
      </c>
      <c r="Y22" s="10">
        <v>0</v>
      </c>
      <c r="Z22" s="10">
        <v>1</v>
      </c>
      <c r="AA22" s="10">
        <v>1</v>
      </c>
      <c r="AB22" s="10">
        <v>0</v>
      </c>
      <c r="AC22" s="10">
        <v>0</v>
      </c>
      <c r="AD22" s="10">
        <v>1</v>
      </c>
      <c r="AE22" s="10">
        <v>1</v>
      </c>
      <c r="AF22" s="10">
        <v>1</v>
      </c>
      <c r="AG22" s="10">
        <v>1</v>
      </c>
      <c r="AH22" s="10">
        <v>0</v>
      </c>
      <c r="AI22" s="10">
        <v>0</v>
      </c>
      <c r="AJ22" s="10">
        <v>1</v>
      </c>
      <c r="AK22" s="10">
        <v>0</v>
      </c>
      <c r="AL22" s="10">
        <v>1</v>
      </c>
      <c r="AM22" s="10">
        <v>0</v>
      </c>
      <c r="AN22" s="10">
        <v>0</v>
      </c>
      <c r="AO22" s="10">
        <v>1</v>
      </c>
      <c r="AP22" s="10">
        <v>1</v>
      </c>
      <c r="AQ22" s="10">
        <v>1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1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</row>
    <row r="23" spans="1:76">
      <c r="A23">
        <v>17</v>
      </c>
      <c r="B23" t="s">
        <v>20</v>
      </c>
      <c r="H23" s="9">
        <f t="shared" si="2"/>
        <v>8</v>
      </c>
      <c r="I23">
        <v>0</v>
      </c>
      <c r="J23">
        <v>0</v>
      </c>
      <c r="K23" s="10">
        <v>1</v>
      </c>
      <c r="L23" s="10">
        <v>0</v>
      </c>
      <c r="M23" s="10">
        <v>0</v>
      </c>
      <c r="N23" s="10">
        <v>1</v>
      </c>
      <c r="O23" s="10">
        <v>0</v>
      </c>
      <c r="P23" s="10">
        <v>0</v>
      </c>
      <c r="Q23" s="10">
        <v>1</v>
      </c>
      <c r="R23" s="10">
        <v>0</v>
      </c>
      <c r="S23" s="10">
        <v>0</v>
      </c>
      <c r="T23" s="10">
        <v>1</v>
      </c>
      <c r="U23" s="10">
        <v>0</v>
      </c>
      <c r="V23" s="10">
        <v>1</v>
      </c>
      <c r="W23" s="10">
        <v>1</v>
      </c>
      <c r="X23" s="10">
        <v>1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1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</row>
    <row r="24" spans="1:76">
      <c r="A24">
        <v>18</v>
      </c>
      <c r="B24" t="s">
        <v>25</v>
      </c>
      <c r="H24" s="9">
        <f t="shared" si="2"/>
        <v>31</v>
      </c>
      <c r="I24">
        <v>1</v>
      </c>
      <c r="J24">
        <v>1</v>
      </c>
      <c r="K24" s="10">
        <v>1</v>
      </c>
      <c r="L24" s="10">
        <v>1</v>
      </c>
      <c r="M24" s="10">
        <v>1</v>
      </c>
      <c r="N24" s="10">
        <v>1</v>
      </c>
      <c r="O24" s="10">
        <v>0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1</v>
      </c>
      <c r="AI24" s="10">
        <v>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1</v>
      </c>
      <c r="AP24" s="10">
        <v>1</v>
      </c>
      <c r="AQ24" s="10">
        <v>1</v>
      </c>
      <c r="AR24" s="10">
        <v>1</v>
      </c>
      <c r="AS24" s="10">
        <v>1</v>
      </c>
      <c r="AT24" s="10">
        <v>1</v>
      </c>
      <c r="AU24" s="10">
        <v>1</v>
      </c>
      <c r="AV24" s="10">
        <v>0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</row>
    <row r="25" spans="1:76">
      <c r="A25">
        <v>19</v>
      </c>
      <c r="B25" t="s">
        <v>22</v>
      </c>
      <c r="C25" s="6">
        <v>2</v>
      </c>
      <c r="D25" s="1">
        <v>41332</v>
      </c>
      <c r="E25" s="13"/>
      <c r="F25" s="1"/>
      <c r="H25" s="9">
        <f t="shared" si="2"/>
        <v>3</v>
      </c>
      <c r="I25">
        <v>1</v>
      </c>
      <c r="J25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</row>
    <row r="26" spans="1:76">
      <c r="A26">
        <v>20</v>
      </c>
      <c r="B26" t="s">
        <v>28</v>
      </c>
      <c r="C26" s="6">
        <v>30</v>
      </c>
      <c r="D26" s="1">
        <v>41343</v>
      </c>
      <c r="E26" s="1">
        <v>41542</v>
      </c>
      <c r="G26" s="17">
        <v>0</v>
      </c>
      <c r="H26" s="9">
        <f t="shared" si="2"/>
        <v>20</v>
      </c>
      <c r="I26">
        <v>0</v>
      </c>
      <c r="J26">
        <v>0</v>
      </c>
      <c r="K26" s="10">
        <v>0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10">
        <v>1</v>
      </c>
      <c r="AB26" s="10">
        <v>1</v>
      </c>
      <c r="AC26" s="10">
        <v>0</v>
      </c>
      <c r="AD26" s="10">
        <v>1</v>
      </c>
      <c r="AE26" s="10">
        <v>1</v>
      </c>
      <c r="AF26" s="10">
        <v>0</v>
      </c>
      <c r="AG26" s="10">
        <v>0</v>
      </c>
      <c r="AH26" s="10">
        <v>1</v>
      </c>
      <c r="AI26" s="10">
        <v>1</v>
      </c>
      <c r="AJ26" s="10">
        <v>1</v>
      </c>
      <c r="AK26" s="10">
        <v>0</v>
      </c>
      <c r="AL26" s="10">
        <v>1</v>
      </c>
      <c r="AM26" s="10">
        <v>1</v>
      </c>
      <c r="AN26" s="10">
        <v>0</v>
      </c>
      <c r="AO26" s="10">
        <v>0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0</v>
      </c>
      <c r="AV26" s="10">
        <v>0</v>
      </c>
      <c r="AW26" s="10">
        <v>1</v>
      </c>
      <c r="AX26" s="10">
        <v>1</v>
      </c>
      <c r="AY26" s="10">
        <v>0</v>
      </c>
      <c r="AZ26" s="10">
        <v>0</v>
      </c>
      <c r="BA26" s="10">
        <v>1</v>
      </c>
      <c r="BB26" s="10">
        <v>1</v>
      </c>
      <c r="BC26" s="10">
        <v>0</v>
      </c>
      <c r="BD26" s="10">
        <v>1</v>
      </c>
      <c r="BE26" s="10">
        <v>0</v>
      </c>
      <c r="BF26" s="10">
        <v>1</v>
      </c>
      <c r="BG26" s="10">
        <v>1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1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</row>
    <row r="27" spans="1:76">
      <c r="A27">
        <v>21</v>
      </c>
      <c r="B27" s="16" t="s">
        <v>30</v>
      </c>
      <c r="D27" s="1"/>
      <c r="E27" s="1"/>
      <c r="H27" s="9">
        <f t="shared" ref="H27:H31" si="3">SUM(I27:BC27)</f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</row>
    <row r="28" spans="1:76">
      <c r="A28">
        <v>22</v>
      </c>
      <c r="B28" s="16" t="s">
        <v>31</v>
      </c>
      <c r="C28" s="6">
        <v>5</v>
      </c>
      <c r="D28" s="1"/>
      <c r="E28" s="1">
        <v>41632</v>
      </c>
      <c r="G28" s="17">
        <v>0</v>
      </c>
      <c r="H28" s="9">
        <f t="shared" si="3"/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1</v>
      </c>
      <c r="AP28" s="10">
        <v>1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1</v>
      </c>
      <c r="AX28" s="10">
        <v>1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0">
        <v>1</v>
      </c>
      <c r="BH28" s="10">
        <v>1</v>
      </c>
      <c r="BI28" s="10">
        <v>0</v>
      </c>
      <c r="BJ28" s="10">
        <v>1</v>
      </c>
      <c r="BK28" s="10">
        <v>1</v>
      </c>
      <c r="BL28" s="10">
        <v>0</v>
      </c>
      <c r="BM28" s="10">
        <v>0</v>
      </c>
      <c r="BN28" s="10">
        <v>1</v>
      </c>
      <c r="BO28" s="10">
        <v>0</v>
      </c>
      <c r="BP28" s="10">
        <v>0</v>
      </c>
      <c r="BQ28" s="10">
        <v>0</v>
      </c>
      <c r="BR28" s="10">
        <v>1</v>
      </c>
      <c r="BS28" s="10">
        <v>1</v>
      </c>
      <c r="BT28" s="10">
        <v>1</v>
      </c>
      <c r="BU28" s="10">
        <v>1</v>
      </c>
      <c r="BV28" s="10">
        <v>1</v>
      </c>
      <c r="BW28" s="10">
        <v>1</v>
      </c>
    </row>
    <row r="29" spans="1:76">
      <c r="A29">
        <v>23</v>
      </c>
      <c r="B29" t="s">
        <v>34</v>
      </c>
      <c r="H29" s="9">
        <f t="shared" si="3"/>
        <v>16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</v>
      </c>
      <c r="AN29">
        <v>1</v>
      </c>
      <c r="AO29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0</v>
      </c>
      <c r="AW29" s="10">
        <v>1</v>
      </c>
      <c r="AX29" s="10">
        <v>1</v>
      </c>
      <c r="AY29" s="10">
        <v>1</v>
      </c>
      <c r="AZ29" s="10">
        <v>1</v>
      </c>
      <c r="BA29" s="10">
        <v>1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0">
        <v>1</v>
      </c>
      <c r="BH29" s="10">
        <v>1</v>
      </c>
      <c r="BI29" s="10"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0</v>
      </c>
      <c r="BQ29" s="10">
        <v>0</v>
      </c>
      <c r="BR29" s="10">
        <v>0</v>
      </c>
      <c r="BS29" s="10">
        <v>1</v>
      </c>
      <c r="BT29" s="10">
        <v>1</v>
      </c>
      <c r="BU29" s="10">
        <v>0</v>
      </c>
      <c r="BV29" s="10">
        <v>0</v>
      </c>
      <c r="BW29" s="10">
        <v>0</v>
      </c>
    </row>
    <row r="30" spans="1:76">
      <c r="A30">
        <v>24</v>
      </c>
      <c r="B30" t="s">
        <v>38</v>
      </c>
      <c r="C30" s="6">
        <v>20</v>
      </c>
      <c r="E30" s="1">
        <v>41639</v>
      </c>
      <c r="F30" s="1">
        <v>41703</v>
      </c>
      <c r="G30" s="17">
        <v>20</v>
      </c>
      <c r="H30" s="9">
        <f t="shared" si="3"/>
        <v>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1</v>
      </c>
      <c r="AW30" s="10">
        <v>1</v>
      </c>
      <c r="AX30" s="10">
        <v>1</v>
      </c>
      <c r="AY30" s="10">
        <v>1</v>
      </c>
      <c r="AZ30" s="10">
        <v>1</v>
      </c>
      <c r="BA30" s="10">
        <v>1</v>
      </c>
      <c r="BB30" s="10">
        <v>1</v>
      </c>
      <c r="BC30" s="10">
        <v>1</v>
      </c>
      <c r="BD30" s="10">
        <v>1</v>
      </c>
      <c r="BE30" s="10">
        <v>1</v>
      </c>
      <c r="BF30" s="10">
        <v>1</v>
      </c>
      <c r="BG30" s="10">
        <v>1</v>
      </c>
      <c r="BH30" s="10">
        <v>1</v>
      </c>
      <c r="BI30" s="10">
        <v>1</v>
      </c>
      <c r="BJ30" s="10">
        <v>0</v>
      </c>
      <c r="BK30" s="10">
        <v>1</v>
      </c>
      <c r="BL30" s="10">
        <v>0</v>
      </c>
      <c r="BM30" s="10">
        <v>1</v>
      </c>
      <c r="BN30" s="10">
        <v>0</v>
      </c>
      <c r="BO30" s="10">
        <v>1</v>
      </c>
      <c r="BP30" s="10">
        <v>1</v>
      </c>
      <c r="BQ30" s="10">
        <v>1</v>
      </c>
      <c r="BR30" s="10">
        <v>0</v>
      </c>
      <c r="BS30" s="10">
        <v>0</v>
      </c>
      <c r="BT30" s="10">
        <v>1</v>
      </c>
      <c r="BU30" s="10">
        <v>1</v>
      </c>
      <c r="BV30" s="10">
        <v>0</v>
      </c>
      <c r="BW30" s="10">
        <v>0</v>
      </c>
    </row>
    <row r="31" spans="1:76">
      <c r="A31">
        <v>25</v>
      </c>
      <c r="B31" t="s">
        <v>37</v>
      </c>
      <c r="C31" s="6">
        <v>20</v>
      </c>
      <c r="E31" s="1">
        <v>41639</v>
      </c>
      <c r="F31" s="1">
        <v>41703</v>
      </c>
      <c r="G31" s="17">
        <v>20</v>
      </c>
      <c r="H31" s="9">
        <f t="shared" si="3"/>
        <v>10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1</v>
      </c>
      <c r="AU31" s="10">
        <v>1</v>
      </c>
      <c r="AV31" s="10">
        <v>1</v>
      </c>
      <c r="AW31" s="10">
        <v>1</v>
      </c>
      <c r="AX31" s="10">
        <v>1</v>
      </c>
      <c r="AY31" s="10">
        <v>1</v>
      </c>
      <c r="AZ31" s="10">
        <v>1</v>
      </c>
      <c r="BA31" s="10">
        <v>1</v>
      </c>
      <c r="BB31" s="10">
        <v>1</v>
      </c>
      <c r="BC31" s="10">
        <v>1</v>
      </c>
      <c r="BD31" s="10">
        <v>1</v>
      </c>
      <c r="BE31" s="10">
        <v>1</v>
      </c>
      <c r="BF31" s="10">
        <v>1</v>
      </c>
      <c r="BG31" s="10">
        <v>1</v>
      </c>
      <c r="BH31" s="10">
        <v>1</v>
      </c>
      <c r="BI31" s="10">
        <v>0</v>
      </c>
      <c r="BJ31" s="10">
        <v>1</v>
      </c>
      <c r="BK31" s="10">
        <v>1</v>
      </c>
      <c r="BL31" s="10">
        <v>1</v>
      </c>
      <c r="BM31" s="10">
        <v>1</v>
      </c>
      <c r="BN31" s="10">
        <v>0</v>
      </c>
      <c r="BO31" s="10">
        <v>1</v>
      </c>
      <c r="BP31" s="10">
        <v>1</v>
      </c>
      <c r="BQ31" s="10">
        <v>1</v>
      </c>
      <c r="BR31" s="10">
        <v>1</v>
      </c>
      <c r="BS31" s="10">
        <v>1</v>
      </c>
      <c r="BT31" s="10">
        <v>0</v>
      </c>
      <c r="BU31" s="10">
        <v>0</v>
      </c>
      <c r="BV31" s="10">
        <v>1</v>
      </c>
      <c r="BW31" s="10">
        <v>1</v>
      </c>
    </row>
    <row r="32" spans="1:76">
      <c r="A32" t="s">
        <v>39</v>
      </c>
      <c r="B32" t="s">
        <v>40</v>
      </c>
      <c r="C32" s="6">
        <v>16</v>
      </c>
      <c r="F32" s="1">
        <v>41999</v>
      </c>
      <c r="G32" s="17">
        <v>10</v>
      </c>
      <c r="H32" s="9">
        <f t="shared" ref="H32" si="4">SUM(I32:BC32)</f>
        <v>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1</v>
      </c>
      <c r="AW32" s="10">
        <v>0</v>
      </c>
      <c r="AX32" s="10">
        <v>0</v>
      </c>
      <c r="AY32" s="10">
        <v>1</v>
      </c>
      <c r="AZ32" s="10">
        <v>1</v>
      </c>
      <c r="BA32" s="10">
        <v>1</v>
      </c>
      <c r="BB32" s="10">
        <v>1</v>
      </c>
      <c r="BC32" s="10">
        <v>1</v>
      </c>
      <c r="BD32" s="10">
        <v>0</v>
      </c>
      <c r="BE32" s="10">
        <v>1</v>
      </c>
      <c r="BF32" s="10">
        <v>1</v>
      </c>
      <c r="BG32" s="10">
        <v>0</v>
      </c>
      <c r="BH32" s="10">
        <v>0</v>
      </c>
      <c r="BI32" s="10">
        <v>1</v>
      </c>
      <c r="BJ32" s="10">
        <v>0</v>
      </c>
      <c r="BK32" s="10">
        <v>1</v>
      </c>
      <c r="BL32" s="10">
        <v>0</v>
      </c>
      <c r="BM32" s="10">
        <v>1</v>
      </c>
      <c r="BN32" s="10">
        <v>1</v>
      </c>
      <c r="BO32" s="10">
        <v>1</v>
      </c>
      <c r="BP32" s="10">
        <v>1</v>
      </c>
      <c r="BQ32" s="10">
        <v>1</v>
      </c>
      <c r="BR32" s="10">
        <v>1</v>
      </c>
      <c r="BS32" s="10">
        <v>0</v>
      </c>
      <c r="BT32" s="10">
        <v>1</v>
      </c>
      <c r="BU32" s="10">
        <v>0</v>
      </c>
      <c r="BV32" s="10">
        <v>1</v>
      </c>
      <c r="BW32" s="10">
        <v>0</v>
      </c>
    </row>
    <row r="33" spans="1:75">
      <c r="A33" t="s">
        <v>41</v>
      </c>
      <c r="B33" t="s">
        <v>42</v>
      </c>
      <c r="H33" s="9">
        <f t="shared" ref="H33" si="5">SUM(I33:BC33)</f>
        <v>5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1</v>
      </c>
      <c r="AZ33" s="10">
        <v>1</v>
      </c>
      <c r="BA33" s="10">
        <v>1</v>
      </c>
      <c r="BB33" s="10">
        <v>1</v>
      </c>
      <c r="BC33" s="10">
        <v>1</v>
      </c>
      <c r="BD33" s="10">
        <v>1</v>
      </c>
      <c r="BE33" s="10">
        <v>1</v>
      </c>
      <c r="BF33" s="10">
        <v>1</v>
      </c>
      <c r="BG33" s="10">
        <v>1</v>
      </c>
      <c r="BH33" s="10">
        <v>1</v>
      </c>
      <c r="BI33" s="10">
        <v>0</v>
      </c>
      <c r="BJ33" s="10">
        <v>1</v>
      </c>
      <c r="BK33" s="10">
        <v>0</v>
      </c>
      <c r="BL33" s="10">
        <v>1</v>
      </c>
      <c r="BM33" s="10">
        <v>1</v>
      </c>
      <c r="BN33" s="10">
        <v>1</v>
      </c>
      <c r="BO33" s="10">
        <v>1</v>
      </c>
      <c r="BP33" s="10">
        <v>1</v>
      </c>
      <c r="BQ33" s="10">
        <v>1</v>
      </c>
      <c r="BR33" s="10">
        <v>1</v>
      </c>
      <c r="BS33" s="10">
        <v>1</v>
      </c>
      <c r="BT33" s="10">
        <v>0</v>
      </c>
      <c r="BU33" s="10">
        <v>0</v>
      </c>
      <c r="BV33" s="10">
        <v>1</v>
      </c>
      <c r="BW33" s="10">
        <v>1</v>
      </c>
    </row>
  </sheetData>
  <conditionalFormatting sqref="I5:AX5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CE5:CG5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AW30:BE31 BF7:BL7 I7:BE29 BB32:BE33 BF8:BN33 BX17 BX19 BO7:BW33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I5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Y5:CD5">
    <cfRule type="iconSet" priority="6">
      <iconSet iconSet="3Symbols2">
        <cfvo type="percent" val="0"/>
        <cfvo type="num" val="1"/>
        <cfvo type="num" val="1"/>
      </iconSet>
    </cfRule>
  </conditionalFormatting>
  <conditionalFormatting sqref="I30:AV30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31:AV31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I32:BA3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M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BN7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futbal-Ladce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2014-05-12T07:04:12Z</dcterms:modified>
</cp:coreProperties>
</file>